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<sst xmlns="http://schemas.openxmlformats.org/spreadsheetml/2006/main" count="41" uniqueCount="41">
  <si>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</si>
  <si>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ICV043</t>
  </si>
  <si>
    <t xml:space="preserve">Ud</t>
  </si>
  <si>
    <t xml:space="preserve">Equipo aire-agua, bomba de calor aerotérmica, para producción de A.C.S., calefacción y refrigeración.</t>
  </si>
  <si>
    <r>
      <rPr>
        <sz val="8.25"/>
        <color rgb="FF000000"/>
        <rFont val="Arial"/>
        <family val="2"/>
      </rPr>
      <t xml:space="preserve">Equipo aire-agua bomba de calor aerotérmica, para producción de A.C.S., calefacción y refrigeración, "BOSCH", formado por: unidad exterior split bomba de calor reversible, modelo Compress CS3400iAWS 12 OR-S y módulo interior split, para producción de A.C.S., calefacción y refrigeración, modelo Compress CS3400iAWS 14 M. Regulación: termostato, modelo CR11 H; módulo de control para un circuito de calefacción, modelo MM100. Incluso elementos antivibratorios de suelo.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</si>
  <si>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</si>
  <si>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</si>
  <si>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</si>
  <si>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</si>
  <si>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</si>
  <si>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</si>
  <si>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</si>
  <si>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mt42bos001e</t>
  </si>
  <si>
    <t xml:space="preserve">Ud</t>
  </si>
  <si>
    <t xml:space="preserve">Unidad exterior split bomba de calor reversible, modelo Compress CS3400iAWS 12 OR-S "BOSCH", para gas R-410A, con compresor tipo DC Inverter, alimentación monofásica (230V/50Hz), potencia calorífica máxima 12,1 kW (temperatura de bulbo húmedo del aire exterior 7°C, temperatura de salida del agua 35°C), COP 3,91, potencia frigorífica máxima 10,1 kW (temperatura de bulbo seco del aire exterior 35°C, temperatura de salida del agua 18°C), EER 2,29, clase de eficiencia energética A++, presión sonora 56 dBA, potencia sonora 64 dBA, rango de funcionamiento en calefacción desde -20 hasta 45°C, rango de funcionamiento en refrigeración desde 10 hasta 46°C, temperatura máxima de impulsión 60°C, dimensiones 1262x975x1262 mm, peso 118 kg.</t>
  </si>
  <si>
    <t xml:space="preserve">mt42bos002b</t>
  </si>
  <si>
    <t xml:space="preserve">Ud</t>
  </si>
  <si>
    <t xml:space="preserve">Módulo interior split, para producción de A.C.S., calefacción y refrigeración, modelo Compress CS3400iAWS 14 M "BOSCH", para gas R-410A/R-32, con interacumulador de acero inoxidable de 190 l, clase de eficiencia energética en A.C.S. B, resistencia eléctrica de 2, 4, 6 y 9 kW, temperatura máxima de A.C.S. 85°C, vaso de expansión de 13,5 litros, presión máxima de calefacción 3 bar, presión máxima de A.C.S. 10 bar, dimensiones 1800x600x660 mm, peso 139 kg.</t>
  </si>
  <si>
    <t xml:space="preserve">mt42bos114a</t>
  </si>
  <si>
    <t xml:space="preserve">Ud</t>
  </si>
  <si>
    <t xml:space="preserve">Termostato, modelo CR11 H "BOSCH", modulante, con sonda de humedad y pantalla digital.</t>
  </si>
  <si>
    <t xml:space="preserve">mt37sve010d</t>
  </si>
  <si>
    <t xml:space="preserve">Ud</t>
  </si>
  <si>
    <t xml:space="preserve">Válvula de esfera de latón niquelado para roscar de 1".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</si>
  <si>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</si>
  <si>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</si>
  <si>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</si>
  <si>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</si>
  <si>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</si>
  <si>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</si>
  <si>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</si>
  <si>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</si>
  <si>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</si>
  <si>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</si>
  <si>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</si>
  <si>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</si>
  <si>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</si>
  <si>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</si>
  <si>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</si>
  <si>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7.949,09€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</si>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</sst>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5455</v>
      </c>
      <c r="G10" s="12">
        <f ca="1">ROUND(INDIRECT(ADDRESS(ROW()+(0), COLUMN()+(-2), 1))*INDIRECT(ADDRESS(ROW()+(0), COLUMN()+(-1), 1)), 2)</f>
        <v>5455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6465</v>
      </c>
      <c r="G11" s="12">
        <f ca="1">ROUND(INDIRECT(ADDRESS(ROW()+(0), COLUMN()+(-2), 1))*INDIRECT(ADDRESS(ROW()+(0), COLUMN()+(-1), 1)), 2)</f>
        <v>6465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75</v>
      </c>
      <c r="G12" s="12">
        <f ca="1">ROUND(INDIRECT(ADDRESS(ROW()+(0), COLUMN()+(-2), 1))*INDIRECT(ADDRESS(ROW()+(0), COLUMN()+(-1), 1)), 2)</f>
        <v>75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12.15</v>
      </c>
      <c r="G13" s="12">
        <f ca="1">ROUND(INDIRECT(ADDRESS(ROW()+(0), COLUMN()+(-2), 1))*INDIRECT(ADDRESS(ROW()+(0), COLUMN()+(-1), 1)), 2)</f>
        <v>24.3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8</v>
      </c>
      <c r="G14" s="14">
        <f ca="1">ROUND(INDIRECT(ADDRESS(ROW()+(0), COLUMN()+(-2), 1))*INDIRECT(ADDRESS(ROW()+(0), COLUMN()+(-1), 1)), 2)</f>
        <v>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12027.3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3.278</v>
      </c>
      <c r="F17" s="12">
        <v>23.74</v>
      </c>
      <c r="G17" s="12">
        <f ca="1">ROUND(INDIRECT(ADDRESS(ROW()+(0), COLUMN()+(-2), 1))*INDIRECT(ADDRESS(ROW()+(0), COLUMN()+(-1), 1)), 2)</f>
        <v>77.82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3.278</v>
      </c>
      <c r="F18" s="14">
        <v>21.9</v>
      </c>
      <c r="G18" s="14">
        <f ca="1">ROUND(INDIRECT(ADDRESS(ROW()+(0), COLUMN()+(-2), 1))*INDIRECT(ADDRESS(ROW()+(0), COLUMN()+(-1), 1)), 2)</f>
        <v>71.79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149.61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12176.9</v>
      </c>
      <c r="G21" s="14">
        <f ca="1">ROUND(INDIRECT(ADDRESS(ROW()+(0), COLUMN()+(-2), 1))*INDIRECT(ADDRESS(ROW()+(0), COLUMN()+(-1), 1))/100, 2)</f>
        <v>243.54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12420.5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